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Erledigt EM\"/>
    </mc:Choice>
  </mc:AlternateContent>
  <xr:revisionPtr revIDLastSave="0" documentId="8_{4BE8B6A7-ABB7-4BCD-B12F-473ACA516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Prüfungsergebnis!$A$1:$J$64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4" l="1"/>
  <c r="E29" i="3"/>
  <c r="J29" i="3" s="1"/>
  <c r="G18" i="3"/>
  <c r="G19" i="3"/>
  <c r="G20" i="3"/>
  <c r="G21" i="3"/>
  <c r="G22" i="3"/>
  <c r="G17" i="3"/>
  <c r="G23" i="3" s="1"/>
  <c r="J23" i="3" s="1"/>
  <c r="G6" i="3"/>
  <c r="G7" i="3"/>
  <c r="G8" i="3"/>
  <c r="G9" i="3"/>
  <c r="G10" i="3"/>
  <c r="G11" i="3"/>
  <c r="G12" i="3"/>
  <c r="G5" i="3"/>
  <c r="G13" i="3" s="1"/>
  <c r="J13" i="3" s="1"/>
  <c r="H1" i="4"/>
  <c r="A1" i="4"/>
  <c r="H1" i="3"/>
  <c r="A1" i="3"/>
  <c r="E9" i="4" l="1"/>
  <c r="G9" i="4" s="1"/>
  <c r="E7" i="4"/>
  <c r="G7" i="4" s="1"/>
  <c r="E6" i="4"/>
  <c r="G6" i="4" s="1"/>
  <c r="G10" i="4" l="1"/>
  <c r="J10" i="4" s="1"/>
</calcChain>
</file>

<file path=xl/sharedStrings.xml><?xml version="1.0" encoding="utf-8"?>
<sst xmlns="http://schemas.openxmlformats.org/spreadsheetml/2006/main" count="96" uniqueCount="72">
  <si>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</si>
  <si>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</si>
  <si>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</si>
  <si>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</si>
  <si>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</si>
  <si>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</si>
  <si>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</si>
  <si>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</si>
  <si>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</si>
  <si>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</si>
  <si>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</si>
  <si>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</si>
  <si>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</si>
  <si>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</si>
  <si>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</si>
  <si>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</si>
  <si>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</si>
  <si>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</si>
  <si>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</si>
  <si>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</si>
  <si>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</si>
  <si>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</si>
  <si>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</si>
  <si>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</si>
  <si>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</si>
  <si>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</si>
  <si>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</si>
  <si>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</si>
  <si>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</si>
  <si>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</si>
  <si>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</si>
  <si>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</si>
  <si>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</si>
  <si>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</si>
  <si>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</si>
  <si>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</si>
  <si>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</si>
  <si>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</si>
  <si>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</si>
  <si>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</si>
  <si>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</si>
  <si>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</si>
  <si>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</si>
  <si>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</si>
  <si>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</si>
  <si>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</si>
  <si>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</si>
  <si>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</si>
  <si>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</si>
  <si>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</si>
  <si>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</si>
  <si>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</si>
  <si>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Telematikerin EFZ / Telematiker EFZ</t>
  </si>
  <si>
    <t>Télématicienne CFC / Télématicien CFC</t>
  </si>
  <si>
    <t>Telematica AFC / Telematico AFC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</si>
  <si>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</si>
  <si>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t>8.</t>
  </si>
  <si>
    <t>Elektrische Systemtechnik, inkl. Technologische Grundlagen (schriftlich) /
Technique des systèmes électriques inclues bases technologiques (écrit) /
Tecnica degli elettrosistemi, Conoscenze tecnologiche di base incluse (scritto)</t>
  </si>
  <si>
    <t>Betriebliche Aufgaben und Funktionen; Bearbeitungstechnik /
Tâches et fonctions de l'entreprise; technique de travail /
Compiti aziendali e funzioni; Tecnica di lavorazione</t>
  </si>
  <si>
    <t>Telekommunikation /
Télécommunication /
Telecomunicazione</t>
  </si>
  <si>
    <t>PBX Projekt /
Projet PBX /
Progetto PBX</t>
  </si>
  <si>
    <t>Informatik /
Informatique /
Informatica</t>
  </si>
  <si>
    <t>Netzwerktechnik /
Technique de réseau /
Tecnica di reti</t>
  </si>
  <si>
    <t>Unvierselle Kommunikationsverkabelung /
Câblage universel de communication /
Cablaggio universale di comunicazione</t>
  </si>
  <si>
    <t>Elektrische Systemtechnik /
Technique des systèmes électriques /
Tecnica degli elettrosistemi</t>
  </si>
  <si>
    <t>Telematik und Netzwerktechnik (mündlich) /
Télématique et technique du réseau (oral) /
Telematica e tecnica delle reti (orale)</t>
  </si>
  <si>
    <t>Telematik und Netzwerktechnik (schriftlich) /
Télématique et technique du réseau (écrit) /
Telematica e tecnica delle reti (scritto)</t>
  </si>
  <si>
    <t>Elektrische Systemtechnik (mündlich) /
Technique des systèmes électriques (écrit) /
Tecnica degli elettrosistemi (scritto)</t>
  </si>
  <si>
    <t>Bearbeitungstechnik, Regeln der Technik (mündlich) /
Technique de travail, règles de la technique (oral) /
Tecnica di lavorazione, Regole della tecnica (orale)</t>
  </si>
  <si>
    <t>Technische Dokumentation, Anlagedokumentation (schriftlich) /
Documentation technique, documentation d'installation (écrit) /
Documentazione tecnica, Documentazione dell’impianto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</si>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</sst>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19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9" name="Picture 2" descr="Unbenannt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47420</v>
      </c>
      <c r="B1" s="67" t="s">
        <v>52</v>
      </c>
      <c r="C1" s="67"/>
      <c r="D1" s="67"/>
      <c r="E1" s="68"/>
      <c r="F1" s="66" t="s">
        <v>14</v>
      </c>
      <c r="G1" s="64"/>
    </row>
    <row r="2" spans="1:9" s="2" customFormat="1" ht="14.25" customHeight="1" x14ac:dyDescent="0.2">
      <c r="B2" s="67" t="s">
        <v>53</v>
      </c>
      <c r="C2" s="67"/>
      <c r="D2" s="67"/>
      <c r="E2" s="68"/>
      <c r="F2" s="66"/>
      <c r="G2" s="65"/>
    </row>
    <row r="3" spans="1:9" s="2" customFormat="1" ht="14.25" customHeight="1" x14ac:dyDescent="0.2">
      <c r="B3" s="20" t="s">
        <v>54</v>
      </c>
      <c r="C3" s="20"/>
      <c r="D3" s="20"/>
      <c r="E3"/>
      <c r="F3" s="69" t="s">
        <v>27</v>
      </c>
      <c r="G3" s="62"/>
    </row>
    <row r="4" spans="1:9" s="2" customFormat="1" ht="14.25" customHeight="1" x14ac:dyDescent="0.2">
      <c r="B4" s="20"/>
      <c r="C4" s="20"/>
      <c r="D4" s="20"/>
      <c r="E4"/>
      <c r="F4" s="69"/>
      <c r="G4" s="63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/>
    </row>
    <row r="6" spans="1:9" s="2" customFormat="1" ht="15.75" customHeight="1" thickBot="1" x14ac:dyDescent="0.2">
      <c r="C6" s="45"/>
      <c r="D6" s="45"/>
      <c r="E6" s="45"/>
      <c r="F6" s="45"/>
      <c r="G6" s="45"/>
      <c r="I6" s="24"/>
    </row>
    <row r="7" spans="1:9" s="1" customFormat="1" ht="17.25" customHeight="1" x14ac:dyDescent="0.2">
      <c r="A7" s="11"/>
      <c r="B7" s="61" t="s">
        <v>16</v>
      </c>
      <c r="C7" s="61"/>
      <c r="D7" s="61"/>
      <c r="E7" s="61"/>
      <c r="F7" s="61"/>
      <c r="G7" s="12"/>
      <c r="H7" s="4"/>
    </row>
    <row r="8" spans="1:9" s="1" customFormat="1" ht="17.25" customHeight="1" thickBot="1" x14ac:dyDescent="0.25">
      <c r="A8" s="58" t="s">
        <v>17</v>
      </c>
      <c r="B8" s="59"/>
      <c r="C8" s="59"/>
      <c r="D8" s="59"/>
      <c r="E8" s="59"/>
      <c r="F8" s="59"/>
      <c r="G8" s="60"/>
      <c r="H8" s="4"/>
    </row>
    <row r="9" spans="1:9" s="2" customFormat="1" ht="11.25" customHeight="1" x14ac:dyDescent="0.15"/>
    <row r="10" spans="1:9" s="2" customFormat="1" ht="21" customHeight="1" x14ac:dyDescent="0.15">
      <c r="A10" s="57" t="s">
        <v>40</v>
      </c>
      <c r="B10" s="57"/>
      <c r="C10" s="57"/>
      <c r="D10" s="57"/>
      <c r="E10" s="57"/>
      <c r="F10" s="57"/>
      <c r="G10" s="57"/>
    </row>
    <row r="11" spans="1:9" s="1" customFormat="1" x14ac:dyDescent="0.2"/>
    <row r="12" spans="1:9" s="3" customFormat="1" ht="12" customHeight="1" x14ac:dyDescent="0.2">
      <c r="A12" s="56" t="s">
        <v>12</v>
      </c>
      <c r="B12" s="56"/>
      <c r="C12" s="56"/>
      <c r="D12" s="56"/>
      <c r="E12" s="56"/>
      <c r="F12" s="56"/>
      <c r="G12" s="56"/>
    </row>
    <row r="13" spans="1:9" s="2" customFormat="1" ht="9" x14ac:dyDescent="0.15"/>
    <row r="14" spans="1:9" s="2" customFormat="1" ht="9" customHeight="1" x14ac:dyDescent="0.15">
      <c r="A14" s="70" t="s">
        <v>0</v>
      </c>
      <c r="B14" s="70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63"/>
      <c r="D15" s="63"/>
      <c r="E15" s="63"/>
      <c r="F15" s="63"/>
      <c r="G15" s="63"/>
    </row>
    <row r="16" spans="1:9" s="2" customFormat="1" ht="13.5" customHeight="1" x14ac:dyDescent="0.15"/>
    <row r="17" spans="1:7" s="2" customFormat="1" ht="9" customHeight="1" x14ac:dyDescent="0.15">
      <c r="A17" s="70" t="s">
        <v>5</v>
      </c>
      <c r="B17" s="70"/>
      <c r="C17" s="83"/>
      <c r="D17" s="83"/>
      <c r="E17" s="83"/>
      <c r="F17" s="83"/>
      <c r="G17" s="83"/>
    </row>
    <row r="18" spans="1:7" s="3" customFormat="1" ht="12" x14ac:dyDescent="0.2">
      <c r="A18" s="71"/>
      <c r="B18" s="71"/>
      <c r="C18" s="84"/>
      <c r="D18" s="84"/>
      <c r="E18" s="84"/>
      <c r="F18" s="84"/>
      <c r="G18" s="84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80" t="s">
        <v>2</v>
      </c>
      <c r="B22" s="81"/>
      <c r="C22" s="81"/>
      <c r="D22" s="81"/>
      <c r="E22" s="81"/>
      <c r="F22" s="81"/>
      <c r="G22" s="82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85" t="s">
        <v>11</v>
      </c>
      <c r="B27" s="85"/>
      <c r="C27" s="85"/>
      <c r="D27" s="85"/>
      <c r="E27" s="85"/>
      <c r="F27" s="85"/>
      <c r="G27" s="85"/>
    </row>
    <row r="28" spans="1:7" s="2" customFormat="1" ht="9" x14ac:dyDescent="0.15"/>
    <row r="29" spans="1:7" s="2" customFormat="1" ht="144" customHeight="1" x14ac:dyDescent="0.15">
      <c r="A29" s="77"/>
      <c r="B29" s="78"/>
      <c r="C29" s="78"/>
      <c r="D29" s="78"/>
      <c r="E29" s="78"/>
      <c r="F29" s="78"/>
      <c r="G29" s="79"/>
    </row>
    <row r="30" spans="1:7" s="2" customFormat="1" ht="9" x14ac:dyDescent="0.15"/>
    <row r="31" spans="1:7" s="2" customFormat="1" ht="9" customHeight="1" x14ac:dyDescent="0.15">
      <c r="A31" s="75" t="s">
        <v>28</v>
      </c>
      <c r="B31" s="75"/>
      <c r="C31" s="75"/>
      <c r="E31" s="75" t="s">
        <v>29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65"/>
      <c r="B33" s="63"/>
      <c r="C33" s="63"/>
      <c r="E33" s="63"/>
      <c r="F33" s="63"/>
      <c r="G33" s="63"/>
    </row>
    <row r="34" spans="1:7" s="2" customFormat="1" ht="33.75" customHeight="1" x14ac:dyDescent="0.2">
      <c r="E34" s="63"/>
      <c r="F34" s="63"/>
      <c r="G34" s="63"/>
    </row>
    <row r="35" spans="1:7" s="2" customFormat="1" ht="9" customHeight="1" x14ac:dyDescent="0.15"/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3" t="s">
        <v>10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  <mergeCell ref="G1:G2"/>
    <mergeCell ref="G3:G4"/>
    <mergeCell ref="F1:F2"/>
    <mergeCell ref="B2:E2"/>
    <mergeCell ref="B1:E1"/>
    <mergeCell ref="F3:F4"/>
    <mergeCell ref="A12:G12"/>
    <mergeCell ref="A10:G10"/>
    <mergeCell ref="A8:G8"/>
    <mergeCell ref="B7:F7"/>
    <mergeCell ref="C14:G15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4"/>
  <sheetViews>
    <sheetView showZeros="0" topLeftCell="A18" zoomScaleNormal="100" workbookViewId="0">
      <selection activeCell="E27" sqref="E27:E28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95">
        <f>Vorderseite!A1</f>
        <v>47420</v>
      </c>
      <c r="B1" s="95"/>
      <c r="G1" s="23" t="s">
        <v>15</v>
      </c>
      <c r="H1" s="94">
        <f>Vorderseite!C14</f>
        <v>0</v>
      </c>
      <c r="I1" s="94"/>
      <c r="J1" s="94"/>
      <c r="L1" s="51"/>
    </row>
    <row r="2" spans="1:12" s="2" customFormat="1" ht="15" customHeight="1" x14ac:dyDescent="0.15">
      <c r="L2" s="24">
        <v>1</v>
      </c>
    </row>
    <row r="3" spans="1:12" s="2" customFormat="1" ht="28.5" customHeight="1" x14ac:dyDescent="0.1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L3" s="24">
        <v>1.5</v>
      </c>
    </row>
    <row r="4" spans="1:12" s="27" customFormat="1" ht="28.5" customHeight="1" x14ac:dyDescent="0.15">
      <c r="A4" s="98" t="s">
        <v>36</v>
      </c>
      <c r="B4" s="99"/>
      <c r="C4" s="99"/>
      <c r="D4" s="100"/>
      <c r="E4" s="25" t="s">
        <v>45</v>
      </c>
      <c r="F4" s="26" t="s">
        <v>34</v>
      </c>
      <c r="G4" s="26" t="s">
        <v>26</v>
      </c>
      <c r="H4" s="101" t="s">
        <v>6</v>
      </c>
      <c r="I4" s="102"/>
      <c r="J4" s="103"/>
      <c r="L4" s="24">
        <v>2</v>
      </c>
    </row>
    <row r="5" spans="1:12" s="2" customFormat="1" ht="28.5" customHeight="1" x14ac:dyDescent="0.15">
      <c r="A5" s="41" t="s">
        <v>30</v>
      </c>
      <c r="B5" s="87" t="s">
        <v>58</v>
      </c>
      <c r="C5" s="88"/>
      <c r="D5" s="89"/>
      <c r="E5" s="39"/>
      <c r="F5" s="50">
        <v>0.1</v>
      </c>
      <c r="G5" s="22">
        <f>ROUND(E5*F5*100,2)</f>
        <v>0</v>
      </c>
      <c r="H5" s="90"/>
      <c r="I5" s="90"/>
      <c r="J5" s="90"/>
      <c r="L5" s="24">
        <v>2.5</v>
      </c>
    </row>
    <row r="6" spans="1:12" s="2" customFormat="1" ht="28.5" customHeight="1" x14ac:dyDescent="0.15">
      <c r="A6" s="41" t="s">
        <v>31</v>
      </c>
      <c r="B6" s="87" t="s">
        <v>51</v>
      </c>
      <c r="C6" s="88"/>
      <c r="D6" s="89"/>
      <c r="E6" s="39"/>
      <c r="F6" s="50">
        <v>0.1</v>
      </c>
      <c r="G6" s="22">
        <f t="shared" ref="G6:G12" si="0">ROUND(E6*F6*100,2)</f>
        <v>0</v>
      </c>
      <c r="H6" s="90"/>
      <c r="I6" s="90"/>
      <c r="J6" s="90"/>
      <c r="L6" s="24">
        <v>3</v>
      </c>
    </row>
    <row r="7" spans="1:12" s="2" customFormat="1" ht="28.5" customHeight="1" x14ac:dyDescent="0.15">
      <c r="A7" s="41" t="s">
        <v>32</v>
      </c>
      <c r="B7" s="87" t="s">
        <v>59</v>
      </c>
      <c r="C7" s="88"/>
      <c r="D7" s="89"/>
      <c r="E7" s="39"/>
      <c r="F7" s="50">
        <v>0.15</v>
      </c>
      <c r="G7" s="22">
        <f t="shared" si="0"/>
        <v>0</v>
      </c>
      <c r="H7" s="90"/>
      <c r="I7" s="90"/>
      <c r="J7" s="90"/>
      <c r="L7" s="24">
        <v>3.5</v>
      </c>
    </row>
    <row r="8" spans="1:12" s="2" customFormat="1" ht="28.5" customHeight="1" x14ac:dyDescent="0.15">
      <c r="A8" s="41" t="s">
        <v>33</v>
      </c>
      <c r="B8" s="87" t="s">
        <v>60</v>
      </c>
      <c r="C8" s="88"/>
      <c r="D8" s="89"/>
      <c r="E8" s="39"/>
      <c r="F8" s="50">
        <v>0.15</v>
      </c>
      <c r="G8" s="22">
        <f t="shared" si="0"/>
        <v>0</v>
      </c>
      <c r="H8" s="90"/>
      <c r="I8" s="90"/>
      <c r="J8" s="90"/>
      <c r="L8" s="24">
        <v>4</v>
      </c>
    </row>
    <row r="9" spans="1:12" s="2" customFormat="1" ht="28.5" customHeight="1" x14ac:dyDescent="0.15">
      <c r="A9" s="41" t="s">
        <v>37</v>
      </c>
      <c r="B9" s="87" t="s">
        <v>61</v>
      </c>
      <c r="C9" s="88"/>
      <c r="D9" s="89"/>
      <c r="E9" s="39"/>
      <c r="F9" s="50">
        <v>0.1</v>
      </c>
      <c r="G9" s="22">
        <f t="shared" si="0"/>
        <v>0</v>
      </c>
      <c r="H9" s="90"/>
      <c r="I9" s="90"/>
      <c r="J9" s="90"/>
      <c r="L9" s="24">
        <v>4.5</v>
      </c>
    </row>
    <row r="10" spans="1:12" s="2" customFormat="1" ht="28.5" customHeight="1" x14ac:dyDescent="0.15">
      <c r="A10" s="41" t="s">
        <v>38</v>
      </c>
      <c r="B10" s="87" t="s">
        <v>62</v>
      </c>
      <c r="C10" s="88"/>
      <c r="D10" s="89"/>
      <c r="E10" s="39"/>
      <c r="F10" s="50">
        <v>0.15</v>
      </c>
      <c r="G10" s="22">
        <f t="shared" si="0"/>
        <v>0</v>
      </c>
      <c r="H10" s="90"/>
      <c r="I10" s="90"/>
      <c r="J10" s="90"/>
      <c r="L10" s="24">
        <v>4.5</v>
      </c>
    </row>
    <row r="11" spans="1:12" s="2" customFormat="1" ht="28.5" customHeight="1" x14ac:dyDescent="0.15">
      <c r="A11" s="41" t="s">
        <v>41</v>
      </c>
      <c r="B11" s="87" t="s">
        <v>63</v>
      </c>
      <c r="C11" s="88"/>
      <c r="D11" s="89"/>
      <c r="E11" s="39"/>
      <c r="F11" s="50">
        <v>0.15</v>
      </c>
      <c r="G11" s="22">
        <f t="shared" si="0"/>
        <v>0</v>
      </c>
      <c r="H11" s="90"/>
      <c r="I11" s="90"/>
      <c r="J11" s="90"/>
      <c r="L11" s="24">
        <v>4.5</v>
      </c>
    </row>
    <row r="12" spans="1:12" s="2" customFormat="1" ht="28.5" customHeight="1" thickBot="1" x14ac:dyDescent="0.2">
      <c r="A12" s="41" t="s">
        <v>56</v>
      </c>
      <c r="B12" s="87" t="s">
        <v>64</v>
      </c>
      <c r="C12" s="88"/>
      <c r="D12" s="89"/>
      <c r="E12" s="39"/>
      <c r="F12" s="50">
        <v>0.1</v>
      </c>
      <c r="G12" s="22">
        <f t="shared" si="0"/>
        <v>0</v>
      </c>
      <c r="H12" s="90"/>
      <c r="I12" s="90"/>
      <c r="J12" s="90"/>
      <c r="L12" s="24">
        <v>4.5</v>
      </c>
    </row>
    <row r="13" spans="1:12" s="2" customFormat="1" ht="28.5" customHeight="1" thickTop="1" thickBot="1" x14ac:dyDescent="0.2">
      <c r="A13" s="14"/>
      <c r="B13" s="28"/>
      <c r="C13" s="28"/>
      <c r="D13" s="28"/>
      <c r="E13" s="28"/>
      <c r="F13" s="28"/>
      <c r="G13" s="22">
        <f>ROUND(SUM(G5:G12),2)</f>
        <v>0</v>
      </c>
      <c r="H13" s="96" t="s">
        <v>39</v>
      </c>
      <c r="I13" s="97"/>
      <c r="J13" s="29">
        <f>ROUND(G13/100,1)</f>
        <v>0</v>
      </c>
      <c r="L13" s="24">
        <v>5</v>
      </c>
    </row>
    <row r="14" spans="1:12" s="2" customFormat="1" ht="15" customHeight="1" thickTop="1" x14ac:dyDescent="0.15">
      <c r="L14" s="24">
        <v>5.5</v>
      </c>
    </row>
    <row r="15" spans="1:12" s="2" customFormat="1" ht="28.5" customHeight="1" x14ac:dyDescent="0.15">
      <c r="A15" s="86" t="s">
        <v>42</v>
      </c>
      <c r="B15" s="86"/>
      <c r="C15" s="86"/>
      <c r="D15" s="86"/>
      <c r="E15" s="86"/>
      <c r="F15" s="86"/>
      <c r="G15" s="86"/>
      <c r="H15" s="86"/>
      <c r="I15" s="86"/>
      <c r="J15" s="86"/>
      <c r="L15" s="24">
        <v>6</v>
      </c>
    </row>
    <row r="16" spans="1:12" s="27" customFormat="1" ht="28.5" customHeight="1" x14ac:dyDescent="0.15">
      <c r="A16" s="98" t="s">
        <v>36</v>
      </c>
      <c r="B16" s="99"/>
      <c r="C16" s="99"/>
      <c r="D16" s="100"/>
      <c r="E16" s="25" t="s">
        <v>45</v>
      </c>
      <c r="F16" s="26" t="s">
        <v>34</v>
      </c>
      <c r="G16" s="26" t="s">
        <v>26</v>
      </c>
      <c r="H16" s="101" t="s">
        <v>6</v>
      </c>
      <c r="I16" s="102"/>
      <c r="J16" s="103"/>
      <c r="L16" s="51"/>
    </row>
    <row r="17" spans="1:12" s="2" customFormat="1" ht="28.5" customHeight="1" x14ac:dyDescent="0.15">
      <c r="A17" s="41" t="s">
        <v>30</v>
      </c>
      <c r="B17" s="87" t="s">
        <v>68</v>
      </c>
      <c r="C17" s="88"/>
      <c r="D17" s="89"/>
      <c r="E17" s="39"/>
      <c r="F17" s="50">
        <v>0.15</v>
      </c>
      <c r="G17" s="22">
        <f>ROUND(E17*F17*100,2)</f>
        <v>0</v>
      </c>
      <c r="H17" s="90"/>
      <c r="I17" s="90"/>
      <c r="J17" s="90"/>
      <c r="L17" s="51"/>
    </row>
    <row r="18" spans="1:12" s="2" customFormat="1" ht="28.5" customHeight="1" x14ac:dyDescent="0.15">
      <c r="A18" s="41" t="s">
        <v>31</v>
      </c>
      <c r="B18" s="87" t="s">
        <v>69</v>
      </c>
      <c r="C18" s="88"/>
      <c r="D18" s="89"/>
      <c r="E18" s="39"/>
      <c r="F18" s="50">
        <v>0.2</v>
      </c>
      <c r="G18" s="22">
        <f t="shared" ref="G18:G22" si="1">ROUND(E18*F18*100,2)</f>
        <v>0</v>
      </c>
      <c r="H18" s="90"/>
      <c r="I18" s="90"/>
      <c r="J18" s="90"/>
      <c r="L18" s="51"/>
    </row>
    <row r="19" spans="1:12" s="2" customFormat="1" ht="28.5" customHeight="1" x14ac:dyDescent="0.15">
      <c r="A19" s="41" t="s">
        <v>32</v>
      </c>
      <c r="B19" s="87" t="s">
        <v>65</v>
      </c>
      <c r="C19" s="88"/>
      <c r="D19" s="89"/>
      <c r="E19" s="39"/>
      <c r="F19" s="50">
        <v>0.2</v>
      </c>
      <c r="G19" s="22">
        <f t="shared" si="1"/>
        <v>0</v>
      </c>
      <c r="H19" s="90"/>
      <c r="I19" s="90"/>
      <c r="J19" s="90"/>
      <c r="L19" s="51"/>
    </row>
    <row r="20" spans="1:12" s="2" customFormat="1" ht="28.5" customHeight="1" x14ac:dyDescent="0.15">
      <c r="A20" s="41" t="s">
        <v>33</v>
      </c>
      <c r="B20" s="87" t="s">
        <v>66</v>
      </c>
      <c r="C20" s="88"/>
      <c r="D20" s="89"/>
      <c r="E20" s="39"/>
      <c r="F20" s="50">
        <v>0.2</v>
      </c>
      <c r="G20" s="22">
        <f t="shared" si="1"/>
        <v>0</v>
      </c>
      <c r="H20" s="90"/>
      <c r="I20" s="90"/>
      <c r="J20" s="90"/>
      <c r="L20" s="51"/>
    </row>
    <row r="21" spans="1:12" s="2" customFormat="1" ht="28.5" customHeight="1" x14ac:dyDescent="0.15">
      <c r="A21" s="41" t="s">
        <v>37</v>
      </c>
      <c r="B21" s="87" t="s">
        <v>67</v>
      </c>
      <c r="C21" s="88"/>
      <c r="D21" s="89"/>
      <c r="E21" s="39"/>
      <c r="F21" s="50">
        <v>0.1</v>
      </c>
      <c r="G21" s="22">
        <f t="shared" si="1"/>
        <v>0</v>
      </c>
      <c r="H21" s="90"/>
      <c r="I21" s="90"/>
      <c r="J21" s="90"/>
      <c r="L21" s="51"/>
    </row>
    <row r="22" spans="1:12" s="2" customFormat="1" ht="28.5" customHeight="1" thickBot="1" x14ac:dyDescent="0.2">
      <c r="A22" s="41" t="s">
        <v>38</v>
      </c>
      <c r="B22" s="87" t="s">
        <v>57</v>
      </c>
      <c r="C22" s="88"/>
      <c r="D22" s="89"/>
      <c r="E22" s="39"/>
      <c r="F22" s="50">
        <v>0.15</v>
      </c>
      <c r="G22" s="22">
        <f t="shared" si="1"/>
        <v>0</v>
      </c>
      <c r="H22" s="90"/>
      <c r="I22" s="90"/>
      <c r="J22" s="90"/>
      <c r="L22" s="51"/>
    </row>
    <row r="23" spans="1:12" s="2" customFormat="1" ht="28.5" customHeight="1" thickTop="1" thickBot="1" x14ac:dyDescent="0.2">
      <c r="A23" s="14" t="s">
        <v>43</v>
      </c>
      <c r="B23" s="28"/>
      <c r="C23" s="28"/>
      <c r="D23" s="28"/>
      <c r="E23" s="28"/>
      <c r="F23" s="28"/>
      <c r="G23" s="22">
        <f>ROUND(SUM(G17:G22),2)</f>
        <v>0</v>
      </c>
      <c r="H23" s="96" t="s">
        <v>39</v>
      </c>
      <c r="I23" s="97"/>
      <c r="J23" s="29">
        <f>ROUND(G23/100,1)</f>
        <v>0</v>
      </c>
      <c r="L23" s="24"/>
    </row>
    <row r="24" spans="1:12" s="2" customFormat="1" ht="15" customHeight="1" thickTop="1" x14ac:dyDescent="0.15">
      <c r="A24" s="14"/>
      <c r="B24" s="28"/>
      <c r="C24" s="28"/>
      <c r="D24" s="28"/>
      <c r="E24" s="42"/>
      <c r="F24" s="46"/>
      <c r="G24" s="46"/>
      <c r="H24" s="46"/>
      <c r="I24" s="46"/>
      <c r="J24" s="16"/>
      <c r="L24" s="24"/>
    </row>
    <row r="25" spans="1:12" s="2" customFormat="1" ht="28.5" customHeight="1" x14ac:dyDescent="0.15">
      <c r="A25" s="86" t="s">
        <v>44</v>
      </c>
      <c r="B25" s="86"/>
      <c r="C25" s="86"/>
      <c r="D25" s="86"/>
      <c r="E25" s="86"/>
      <c r="F25" s="86"/>
      <c r="G25" s="86"/>
      <c r="H25" s="86"/>
      <c r="I25" s="86"/>
      <c r="J25" s="86"/>
      <c r="L25" s="24"/>
    </row>
    <row r="26" spans="1:12" s="2" customFormat="1" ht="28.5" customHeight="1" x14ac:dyDescent="0.15">
      <c r="A26" s="98"/>
      <c r="B26" s="99"/>
      <c r="C26" s="99"/>
      <c r="D26" s="100"/>
      <c r="E26" s="25" t="s">
        <v>45</v>
      </c>
      <c r="F26" s="105" t="s">
        <v>6</v>
      </c>
      <c r="G26" s="106"/>
      <c r="H26" s="106"/>
      <c r="I26" s="106"/>
      <c r="J26" s="107"/>
      <c r="L26" s="24"/>
    </row>
    <row r="27" spans="1:12" s="27" customFormat="1" ht="28.5" customHeight="1" x14ac:dyDescent="0.2">
      <c r="A27" s="41" t="s">
        <v>18</v>
      </c>
      <c r="B27" s="108" t="s">
        <v>50</v>
      </c>
      <c r="C27" s="108"/>
      <c r="D27" s="109"/>
      <c r="E27" s="39"/>
      <c r="F27" s="110"/>
      <c r="G27" s="111"/>
      <c r="H27" s="111"/>
      <c r="I27" s="111"/>
      <c r="J27" s="112"/>
      <c r="L27" s="3"/>
    </row>
    <row r="28" spans="1:12" s="2" customFormat="1" ht="28.5" customHeight="1" thickBot="1" x14ac:dyDescent="0.2">
      <c r="A28" s="41" t="s">
        <v>19</v>
      </c>
      <c r="B28" s="108" t="s">
        <v>49</v>
      </c>
      <c r="C28" s="108"/>
      <c r="D28" s="109"/>
      <c r="E28" s="39"/>
      <c r="F28" s="110"/>
      <c r="G28" s="111"/>
      <c r="H28" s="111"/>
      <c r="I28" s="111"/>
      <c r="J28" s="112"/>
      <c r="L28" s="27"/>
    </row>
    <row r="29" spans="1:12" s="2" customFormat="1" ht="28.5" customHeight="1" thickTop="1" thickBot="1" x14ac:dyDescent="0.2">
      <c r="A29" s="14"/>
      <c r="B29" s="28"/>
      <c r="C29" s="28"/>
      <c r="D29" s="28"/>
      <c r="E29" s="22">
        <f>ROUND(SUM(E27:E28),2)</f>
        <v>0</v>
      </c>
      <c r="F29" s="113" t="s">
        <v>46</v>
      </c>
      <c r="G29" s="114"/>
      <c r="H29" s="114"/>
      <c r="I29" s="115"/>
      <c r="J29" s="29">
        <f>ROUND(E29/2,1)</f>
        <v>0</v>
      </c>
    </row>
    <row r="30" spans="1:12" s="3" customFormat="1" ht="15" customHeight="1" thickTop="1" x14ac:dyDescent="0.2">
      <c r="A30" s="14"/>
      <c r="B30" s="28"/>
      <c r="C30" s="28"/>
      <c r="D30" s="28"/>
      <c r="E30" s="28"/>
      <c r="F30" s="28"/>
      <c r="G30" s="42"/>
      <c r="H30" s="54"/>
      <c r="I30" s="27"/>
      <c r="J30" s="16"/>
      <c r="L30" s="2"/>
    </row>
    <row r="31" spans="1:12" s="3" customFormat="1" ht="14.25" customHeight="1" x14ac:dyDescent="0.2">
      <c r="A31" s="30" t="s">
        <v>13</v>
      </c>
      <c r="B31" s="31"/>
      <c r="C31" s="31"/>
      <c r="D31" s="31"/>
      <c r="E31" s="31"/>
      <c r="F31" s="31"/>
      <c r="G31" s="32"/>
      <c r="H31" s="33"/>
      <c r="I31" s="33"/>
      <c r="J31" s="32"/>
      <c r="L31" s="2"/>
    </row>
    <row r="32" spans="1:12" s="27" customFormat="1" ht="14.25" customHeight="1" x14ac:dyDescent="0.2">
      <c r="A32" s="34" t="s">
        <v>22</v>
      </c>
      <c r="B32" s="31"/>
      <c r="C32" s="31"/>
      <c r="D32" s="31"/>
      <c r="E32" s="31"/>
      <c r="F32" s="31"/>
      <c r="G32" s="32"/>
      <c r="H32" s="33"/>
      <c r="I32" s="33"/>
      <c r="J32" s="32"/>
      <c r="L32" s="2"/>
    </row>
    <row r="33" spans="1:12" s="2" customFormat="1" ht="21.75" customHeight="1" x14ac:dyDescent="0.2">
      <c r="A33" s="35"/>
      <c r="L33" s="3"/>
    </row>
    <row r="34" spans="1:12" s="2" customFormat="1" ht="15" customHeight="1" x14ac:dyDescent="0.15">
      <c r="A34" s="93" t="s">
        <v>8</v>
      </c>
      <c r="B34" s="93"/>
      <c r="C34" s="93"/>
      <c r="D34" s="93"/>
      <c r="E34" s="93"/>
      <c r="F34" s="93"/>
      <c r="G34" s="93"/>
      <c r="H34" s="93"/>
      <c r="I34" s="93"/>
      <c r="J34" s="93"/>
      <c r="L34" s="27"/>
    </row>
    <row r="35" spans="1:12" s="3" customFormat="1" ht="12" customHeight="1" x14ac:dyDescent="0.2">
      <c r="A35" s="35"/>
      <c r="B35" s="2"/>
      <c r="C35" s="2"/>
      <c r="D35" s="2"/>
      <c r="E35" s="2"/>
      <c r="F35" s="2"/>
      <c r="G35" s="2"/>
      <c r="H35" s="2"/>
      <c r="I35" s="2"/>
      <c r="J35" s="2"/>
      <c r="L35" s="2"/>
    </row>
    <row r="36" spans="1:12" s="3" customFormat="1" ht="15" customHeight="1" x14ac:dyDescent="0.2">
      <c r="A36" s="104" t="s">
        <v>9</v>
      </c>
      <c r="B36" s="104"/>
      <c r="C36" s="104"/>
      <c r="D36" s="48"/>
      <c r="E36" s="104" t="s">
        <v>23</v>
      </c>
      <c r="F36" s="104"/>
      <c r="G36" s="104"/>
      <c r="H36" s="104"/>
      <c r="I36" s="104"/>
      <c r="J36" s="49"/>
      <c r="L36" s="2"/>
    </row>
    <row r="37" spans="1:12" s="27" customFormat="1" ht="12.75" customHeight="1" x14ac:dyDescent="0.15">
      <c r="A37" s="104"/>
      <c r="B37" s="104"/>
      <c r="C37" s="104"/>
      <c r="D37" s="48"/>
      <c r="E37" s="104"/>
      <c r="F37" s="104"/>
      <c r="G37" s="104"/>
      <c r="H37" s="104"/>
      <c r="I37" s="104"/>
      <c r="J37" s="49"/>
      <c r="L37" s="2"/>
    </row>
    <row r="38" spans="1:12" s="2" customFormat="1" ht="48.75" customHeight="1" x14ac:dyDescent="0.2">
      <c r="A38" s="92"/>
      <c r="B38" s="92"/>
      <c r="C38" s="92"/>
      <c r="D38" s="52"/>
      <c r="E38" s="91"/>
      <c r="F38" s="91"/>
      <c r="G38" s="91"/>
      <c r="H38" s="91"/>
      <c r="I38" s="91"/>
      <c r="J38" s="53"/>
    </row>
    <row r="39" spans="1:12" s="2" customFormat="1" ht="27" customHeight="1" x14ac:dyDescent="0.2">
      <c r="A39" s="35"/>
      <c r="L39" s="31"/>
    </row>
    <row r="40" spans="1:12" s="2" customFormat="1" ht="27" customHeight="1" x14ac:dyDescent="0.2">
      <c r="A40" s="35"/>
      <c r="L40" s="31"/>
    </row>
    <row r="41" spans="1:12" s="2" customFormat="1" ht="15" customHeight="1" x14ac:dyDescent="0.15">
      <c r="A41" s="35"/>
    </row>
    <row r="42" spans="1:12" s="31" customFormat="1" ht="10.5" customHeight="1" x14ac:dyDescent="0.2">
      <c r="A42" s="35"/>
      <c r="B42" s="2"/>
      <c r="C42" s="2"/>
      <c r="D42" s="2"/>
      <c r="E42" s="2"/>
      <c r="F42" s="2"/>
      <c r="G42" s="2"/>
      <c r="H42" s="2"/>
      <c r="I42" s="2"/>
      <c r="J42" s="2"/>
    </row>
    <row r="43" spans="1:12" s="31" customFormat="1" ht="10.5" customHeight="1" x14ac:dyDescent="0.2">
      <c r="A43" s="35"/>
      <c r="B43" s="2"/>
      <c r="C43" s="2"/>
      <c r="D43" s="2"/>
      <c r="E43" s="2"/>
      <c r="F43" s="2"/>
      <c r="G43" s="2"/>
      <c r="H43" s="2"/>
      <c r="I43" s="2"/>
      <c r="J43" s="2"/>
    </row>
    <row r="44" spans="1:12" s="2" customFormat="1" ht="15" customHeight="1" x14ac:dyDescent="0.2">
      <c r="A44" s="35"/>
      <c r="L44" s="36"/>
    </row>
    <row r="45" spans="1:12" s="31" customFormat="1" ht="12.75" customHeight="1" x14ac:dyDescent="0.2">
      <c r="A45" s="35"/>
      <c r="B45" s="2"/>
      <c r="C45" s="2"/>
      <c r="D45" s="2"/>
      <c r="E45" s="2"/>
      <c r="F45" s="2"/>
      <c r="G45" s="2"/>
      <c r="H45" s="2"/>
      <c r="I45" s="2"/>
      <c r="J45" s="2"/>
      <c r="L45" s="24"/>
    </row>
    <row r="46" spans="1:12" s="31" customFormat="1" ht="12.75" customHeight="1" x14ac:dyDescent="0.2">
      <c r="A46" s="35"/>
      <c r="B46" s="2"/>
      <c r="C46" s="2"/>
      <c r="D46" s="2"/>
      <c r="E46" s="2"/>
      <c r="F46" s="2"/>
      <c r="G46" s="2"/>
      <c r="H46" s="2"/>
      <c r="I46" s="2"/>
      <c r="J46" s="2"/>
      <c r="L46" s="37"/>
    </row>
    <row r="47" spans="1:12" s="31" customFormat="1" ht="12.75" customHeight="1" x14ac:dyDescent="0.2">
      <c r="A47" s="35"/>
      <c r="B47" s="2"/>
      <c r="C47" s="2"/>
      <c r="D47" s="2"/>
      <c r="E47" s="2"/>
      <c r="F47" s="2"/>
      <c r="G47" s="2"/>
      <c r="H47" s="2"/>
      <c r="I47" s="2"/>
      <c r="J47" s="2"/>
      <c r="L47" s="24"/>
    </row>
    <row r="48" spans="1:12" s="2" customFormat="1" ht="15" customHeight="1" x14ac:dyDescent="0.15">
      <c r="A48" s="35"/>
      <c r="L48" s="24"/>
    </row>
    <row r="49" spans="1:12" s="3" customFormat="1" ht="12" x14ac:dyDescent="0.2">
      <c r="A49" s="35"/>
      <c r="B49" s="2"/>
      <c r="C49" s="2"/>
      <c r="D49" s="2"/>
      <c r="E49" s="2"/>
      <c r="F49" s="2"/>
      <c r="G49" s="2"/>
      <c r="H49" s="2"/>
      <c r="I49" s="2"/>
      <c r="J49" s="2"/>
      <c r="L49" s="24"/>
    </row>
    <row r="50" spans="1:12" s="2" customFormat="1" ht="6.75" customHeight="1" x14ac:dyDescent="0.15">
      <c r="A50" s="35"/>
      <c r="L50" s="24"/>
    </row>
    <row r="51" spans="1:12" s="2" customFormat="1" ht="9" x14ac:dyDescent="0.15">
      <c r="A51" s="35"/>
      <c r="L51" s="24"/>
    </row>
    <row r="52" spans="1:12" s="2" customFormat="1" ht="12.75" customHeight="1" x14ac:dyDescent="0.15">
      <c r="A52" s="35"/>
      <c r="L52" s="24"/>
    </row>
    <row r="53" spans="1:12" s="2" customFormat="1" ht="33.75" customHeight="1" x14ac:dyDescent="0.15">
      <c r="A53" s="35"/>
      <c r="L53" s="24"/>
    </row>
    <row r="54" spans="1:12" s="2" customFormat="1" ht="9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A60" s="35"/>
      <c r="L60" s="24"/>
    </row>
    <row r="61" spans="1:12" s="2" customFormat="1" ht="9" x14ac:dyDescent="0.15">
      <c r="A61" s="35"/>
      <c r="L61" s="24"/>
    </row>
    <row r="62" spans="1:12" s="2" customFormat="1" ht="9" x14ac:dyDescent="0.15">
      <c r="A62" s="35"/>
      <c r="L62" s="24"/>
    </row>
    <row r="63" spans="1:12" s="2" customFormat="1" ht="9" x14ac:dyDescent="0.15">
      <c r="A63" s="35"/>
      <c r="L63" s="24"/>
    </row>
    <row r="64" spans="1:12" s="2" customFormat="1" ht="9" x14ac:dyDescent="0.15">
      <c r="A64" s="35"/>
      <c r="L64" s="24"/>
    </row>
    <row r="65" spans="1:12" s="2" customFormat="1" ht="9" x14ac:dyDescent="0.15">
      <c r="A65" s="35"/>
      <c r="L65" s="24"/>
    </row>
    <row r="66" spans="1:12" s="2" customFormat="1" ht="9" x14ac:dyDescent="0.15">
      <c r="A66" s="35"/>
      <c r="L66" s="24"/>
    </row>
    <row r="67" spans="1:12" s="2" customFormat="1" ht="9" x14ac:dyDescent="0.15">
      <c r="A67" s="35"/>
      <c r="L67" s="24"/>
    </row>
    <row r="68" spans="1:12" s="2" customFormat="1" ht="9" x14ac:dyDescent="0.15">
      <c r="L68" s="24"/>
    </row>
    <row r="69" spans="1:12" s="2" customFormat="1" ht="9" x14ac:dyDescent="0.15">
      <c r="L69" s="24"/>
    </row>
    <row r="70" spans="1:12" s="2" customFormat="1" ht="9" x14ac:dyDescent="0.15">
      <c r="L70" s="24"/>
    </row>
    <row r="71" spans="1:12" s="2" customFormat="1" ht="9" x14ac:dyDescent="0.15">
      <c r="L71" s="24"/>
    </row>
    <row r="72" spans="1:12" s="2" customFormat="1" ht="9" x14ac:dyDescent="0.15">
      <c r="L72" s="24"/>
    </row>
    <row r="73" spans="1:12" s="2" customFormat="1" ht="9" x14ac:dyDescent="0.15">
      <c r="L73" s="24"/>
    </row>
    <row r="74" spans="1:12" s="2" customFormat="1" ht="9" x14ac:dyDescent="0.15">
      <c r="L74" s="24"/>
    </row>
    <row r="75" spans="1:12" s="2" customFormat="1" ht="9" x14ac:dyDescent="0.15">
      <c r="L75" s="24"/>
    </row>
    <row r="76" spans="1:12" s="2" customFormat="1" ht="9" x14ac:dyDescent="0.15">
      <c r="L76" s="24"/>
    </row>
    <row r="77" spans="1:12" s="2" customFormat="1" ht="9" x14ac:dyDescent="0.15">
      <c r="L77" s="24"/>
    </row>
    <row r="78" spans="1:12" s="2" customFormat="1" ht="9" x14ac:dyDescent="0.15">
      <c r="L78" s="24"/>
    </row>
    <row r="79" spans="1:12" s="2" customFormat="1" ht="9" x14ac:dyDescent="0.15">
      <c r="L79" s="24"/>
    </row>
    <row r="80" spans="1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2:12" s="2" customFormat="1" ht="9" x14ac:dyDescent="0.15">
      <c r="L161" s="24"/>
    </row>
    <row r="162" spans="12:12" s="2" customFormat="1" ht="9" x14ac:dyDescent="0.15">
      <c r="L162" s="24"/>
    </row>
    <row r="163" spans="12:12" s="2" customFormat="1" ht="9" x14ac:dyDescent="0.15">
      <c r="L163" s="24"/>
    </row>
    <row r="164" spans="12:12" s="2" customFormat="1" ht="9" x14ac:dyDescent="0.15">
      <c r="L164" s="24"/>
    </row>
    <row r="165" spans="12:12" s="2" customFormat="1" ht="9" x14ac:dyDescent="0.15">
      <c r="L165" s="24"/>
    </row>
    <row r="166" spans="12:12" s="2" customFormat="1" ht="9" x14ac:dyDescent="0.15">
      <c r="L166" s="24"/>
    </row>
    <row r="167" spans="12:12" s="2" customFormat="1" ht="9" x14ac:dyDescent="0.15">
      <c r="L167" s="24"/>
    </row>
    <row r="168" spans="12:12" s="2" customFormat="1" ht="9" x14ac:dyDescent="0.15">
      <c r="L168" s="24"/>
    </row>
    <row r="169" spans="12:12" s="2" customFormat="1" ht="9" x14ac:dyDescent="0.15">
      <c r="L169" s="24"/>
    </row>
    <row r="170" spans="12:12" s="2" customFormat="1" ht="9" x14ac:dyDescent="0.15">
      <c r="L170" s="24"/>
    </row>
    <row r="171" spans="12:12" s="2" customFormat="1" ht="9" x14ac:dyDescent="0.15">
      <c r="L171" s="24"/>
    </row>
    <row r="172" spans="12:12" s="2" customFormat="1" ht="9" x14ac:dyDescent="0.15">
      <c r="L172" s="24"/>
    </row>
    <row r="173" spans="12:12" s="2" customFormat="1" ht="9" x14ac:dyDescent="0.15">
      <c r="L173" s="24"/>
    </row>
    <row r="174" spans="12:12" s="2" customFormat="1" ht="9" x14ac:dyDescent="0.15">
      <c r="L174" s="24"/>
    </row>
    <row r="175" spans="12:12" s="2" customFormat="1" ht="9" x14ac:dyDescent="0.15">
      <c r="L175" s="24"/>
    </row>
    <row r="176" spans="12:12" s="2" customFormat="1" ht="9" x14ac:dyDescent="0.15">
      <c r="L176" s="24"/>
    </row>
    <row r="177" spans="1:12" s="2" customFormat="1" ht="9" x14ac:dyDescent="0.15">
      <c r="L177" s="24"/>
    </row>
    <row r="178" spans="1:12" s="2" customFormat="1" ht="9" x14ac:dyDescent="0.15">
      <c r="L178" s="24"/>
    </row>
    <row r="179" spans="1:12" s="2" customFormat="1" ht="9" x14ac:dyDescent="0.15">
      <c r="L179" s="24"/>
    </row>
    <row r="180" spans="1:12" s="2" customFormat="1" x14ac:dyDescent="0.2">
      <c r="A180" s="31"/>
      <c r="B180"/>
      <c r="C180"/>
      <c r="D180"/>
      <c r="E180"/>
      <c r="F180"/>
      <c r="G180"/>
      <c r="H180"/>
      <c r="I180"/>
      <c r="J180"/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24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24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24"/>
    </row>
    <row r="187" spans="1:12" s="2" customFormat="1" x14ac:dyDescent="0.2">
      <c r="A187" s="31"/>
      <c r="B187"/>
      <c r="C187"/>
      <c r="D187"/>
      <c r="E187"/>
      <c r="F187"/>
      <c r="G187"/>
      <c r="H187"/>
      <c r="I187"/>
      <c r="J187"/>
      <c r="L187" s="24"/>
    </row>
    <row r="188" spans="1:12" s="2" customFormat="1" x14ac:dyDescent="0.2">
      <c r="A188" s="31"/>
      <c r="B188"/>
      <c r="C188"/>
      <c r="D188"/>
      <c r="E188"/>
      <c r="F188"/>
      <c r="G188"/>
      <c r="H188"/>
      <c r="I188"/>
      <c r="J188"/>
      <c r="L188" s="24"/>
    </row>
    <row r="189" spans="1:12" s="2" customFormat="1" x14ac:dyDescent="0.2">
      <c r="A189" s="31"/>
      <c r="B189"/>
      <c r="C189"/>
      <c r="D189"/>
      <c r="E189"/>
      <c r="F189"/>
      <c r="G189"/>
      <c r="H189"/>
      <c r="I189"/>
      <c r="J189"/>
      <c r="L189" s="24"/>
    </row>
    <row r="190" spans="1:12" s="2" customFormat="1" x14ac:dyDescent="0.2">
      <c r="A190" s="31"/>
      <c r="B190"/>
      <c r="C190"/>
      <c r="D190"/>
      <c r="E190"/>
      <c r="F190"/>
      <c r="G190"/>
      <c r="H190"/>
      <c r="I190"/>
      <c r="J190"/>
      <c r="L190" s="24"/>
    </row>
    <row r="191" spans="1:12" s="2" customFormat="1" x14ac:dyDescent="0.2">
      <c r="A191" s="31"/>
      <c r="B191"/>
      <c r="C191"/>
      <c r="D191"/>
      <c r="E191"/>
      <c r="F191"/>
      <c r="G191"/>
      <c r="H191"/>
      <c r="I191"/>
      <c r="J191"/>
      <c r="L191" s="24"/>
    </row>
    <row r="192" spans="1:12" s="2" customFormat="1" x14ac:dyDescent="0.2">
      <c r="A192" s="31"/>
      <c r="B192"/>
      <c r="C192"/>
      <c r="D192"/>
      <c r="E192"/>
      <c r="F192"/>
      <c r="G192"/>
      <c r="H192"/>
      <c r="I192"/>
      <c r="J192"/>
      <c r="L192" s="38"/>
    </row>
    <row r="193" spans="1:12" s="2" customFormat="1" x14ac:dyDescent="0.2">
      <c r="A193" s="31"/>
      <c r="B193"/>
      <c r="C193"/>
      <c r="D193"/>
      <c r="E193"/>
      <c r="F193"/>
      <c r="G193"/>
      <c r="H193"/>
      <c r="I193"/>
      <c r="J193"/>
      <c r="L193" s="38"/>
    </row>
    <row r="194" spans="1:12" s="2" customFormat="1" x14ac:dyDescent="0.2">
      <c r="A194" s="31"/>
      <c r="B194"/>
      <c r="C194"/>
      <c r="D194"/>
      <c r="E194"/>
      <c r="F194"/>
      <c r="G194"/>
      <c r="H194"/>
      <c r="I194"/>
      <c r="J194"/>
      <c r="L194" s="38"/>
    </row>
  </sheetData>
  <sheetProtection algorithmName="SHA-512" hashValue="N77ZK0qNZmXVt+Kb1gpI+69o1QgtVAlply6s53vg0Y5C/XWDins34HrebA5B7UEGqrHFVDcBV387E4Wkf2WZTQ==" saltValue="RXxpmN3/y8ErPau43aa+Rg==" spinCount="100000" sheet="1" objects="1" scenarios="1"/>
  <mergeCells count="51">
    <mergeCell ref="B8:D8"/>
    <mergeCell ref="H8:J8"/>
    <mergeCell ref="H13:I13"/>
    <mergeCell ref="F29:I29"/>
    <mergeCell ref="A3:J3"/>
    <mergeCell ref="A4:D4"/>
    <mergeCell ref="H4:J4"/>
    <mergeCell ref="H12:J12"/>
    <mergeCell ref="B9:D9"/>
    <mergeCell ref="H9:J9"/>
    <mergeCell ref="B5:D5"/>
    <mergeCell ref="H5:J5"/>
    <mergeCell ref="B6:D6"/>
    <mergeCell ref="H6:J6"/>
    <mergeCell ref="B21:D21"/>
    <mergeCell ref="H21:J21"/>
    <mergeCell ref="B20:D20"/>
    <mergeCell ref="H20:J20"/>
    <mergeCell ref="A15:J15"/>
    <mergeCell ref="H1:J1"/>
    <mergeCell ref="A1:B1"/>
    <mergeCell ref="H23:I23"/>
    <mergeCell ref="B17:D17"/>
    <mergeCell ref="H17:J17"/>
    <mergeCell ref="B12:D12"/>
    <mergeCell ref="B10:D10"/>
    <mergeCell ref="H10:J10"/>
    <mergeCell ref="A16:D16"/>
    <mergeCell ref="H16:J16"/>
    <mergeCell ref="B22:D22"/>
    <mergeCell ref="H22:J22"/>
    <mergeCell ref="B18:D18"/>
    <mergeCell ref="H18:J18"/>
    <mergeCell ref="B7:D7"/>
    <mergeCell ref="H7:J7"/>
    <mergeCell ref="A25:J25"/>
    <mergeCell ref="B11:D11"/>
    <mergeCell ref="H11:J11"/>
    <mergeCell ref="E38:I38"/>
    <mergeCell ref="A38:C38"/>
    <mergeCell ref="A34:J34"/>
    <mergeCell ref="B19:D19"/>
    <mergeCell ref="H19:J19"/>
    <mergeCell ref="E36:I37"/>
    <mergeCell ref="A26:D26"/>
    <mergeCell ref="F26:J26"/>
    <mergeCell ref="B27:D27"/>
    <mergeCell ref="F27:J27"/>
    <mergeCell ref="A36:C37"/>
    <mergeCell ref="B28:D28"/>
    <mergeCell ref="F28:J2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7:E22 E27:E28 E5:E12" xr:uid="{00000000-0002-0000-0100-000000000000}">
      <formula1>$L$2:$L$15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="154" zoomScaleNormal="154" workbookViewId="0">
      <selection activeCell="E8" sqref="E8"/>
    </sheetView>
  </sheetViews>
  <sheetFormatPr baseColWidth="10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95">
        <f>Vorderseite!A1</f>
        <v>47420</v>
      </c>
      <c r="B1" s="95"/>
      <c r="G1" s="23" t="s">
        <v>15</v>
      </c>
      <c r="H1" s="94">
        <f>Vorderseite!C14</f>
        <v>0</v>
      </c>
      <c r="I1" s="94"/>
      <c r="J1" s="94"/>
      <c r="L1" s="24"/>
    </row>
    <row r="2" spans="1:12" s="2" customFormat="1" ht="15" customHeight="1" x14ac:dyDescent="0.15"/>
    <row r="3" spans="1:12" s="2" customFormat="1" ht="15" customHeight="1" x14ac:dyDescent="0.15">
      <c r="A3" s="14"/>
      <c r="B3" s="28"/>
      <c r="C3" s="28"/>
      <c r="D3" s="28"/>
      <c r="E3" s="42"/>
      <c r="F3" s="46"/>
      <c r="G3" s="46"/>
      <c r="H3" s="46"/>
      <c r="I3" s="46"/>
      <c r="J3" s="16"/>
      <c r="L3" s="27"/>
    </row>
    <row r="4" spans="1:12" s="3" customFormat="1" ht="28.5" customHeight="1" x14ac:dyDescent="0.2">
      <c r="A4" s="116" t="s">
        <v>7</v>
      </c>
      <c r="B4" s="116"/>
      <c r="C4" s="116"/>
      <c r="D4" s="116"/>
      <c r="E4" s="116"/>
      <c r="F4" s="116"/>
      <c r="G4" s="116"/>
      <c r="H4" s="116"/>
      <c r="I4" s="116"/>
      <c r="J4" s="117"/>
      <c r="L4" s="2"/>
    </row>
    <row r="5" spans="1:12" s="27" customFormat="1" ht="28.5" customHeight="1" x14ac:dyDescent="0.15">
      <c r="A5" s="120"/>
      <c r="B5" s="99"/>
      <c r="C5" s="99"/>
      <c r="D5" s="100"/>
      <c r="E5" s="25" t="s">
        <v>70</v>
      </c>
      <c r="F5" s="26" t="s">
        <v>34</v>
      </c>
      <c r="G5" s="26" t="s">
        <v>26</v>
      </c>
      <c r="H5" s="101" t="s">
        <v>6</v>
      </c>
      <c r="I5" s="102"/>
      <c r="J5" s="103"/>
      <c r="L5" s="2"/>
    </row>
    <row r="6" spans="1:12" s="2" customFormat="1" ht="28.5" customHeight="1" x14ac:dyDescent="0.15">
      <c r="A6" s="43" t="s">
        <v>18</v>
      </c>
      <c r="B6" s="121" t="s">
        <v>24</v>
      </c>
      <c r="C6" s="121"/>
      <c r="D6" s="121"/>
      <c r="E6" s="19">
        <f>Noteneintrag!J13</f>
        <v>0</v>
      </c>
      <c r="F6" s="44">
        <v>0.4</v>
      </c>
      <c r="G6" s="22">
        <f>ROUND(E6*F6*100,2)</f>
        <v>0</v>
      </c>
      <c r="H6" s="90"/>
      <c r="I6" s="90"/>
      <c r="J6" s="90"/>
    </row>
    <row r="7" spans="1:12" s="2" customFormat="1" ht="28.5" customHeight="1" x14ac:dyDescent="0.15">
      <c r="A7" s="43" t="s">
        <v>19</v>
      </c>
      <c r="B7" s="122" t="s">
        <v>25</v>
      </c>
      <c r="C7" s="122"/>
      <c r="D7" s="122"/>
      <c r="E7" s="19">
        <f>Noteneintrag!J23</f>
        <v>0</v>
      </c>
      <c r="F7" s="44">
        <v>0.2</v>
      </c>
      <c r="G7" s="22">
        <f t="shared" ref="G7:G9" si="0">ROUND(E7*F7*100,2)</f>
        <v>0</v>
      </c>
      <c r="H7" s="90"/>
      <c r="I7" s="90"/>
      <c r="J7" s="90"/>
    </row>
    <row r="8" spans="1:12" s="2" customFormat="1" ht="28.5" customHeight="1" x14ac:dyDescent="0.2">
      <c r="A8" s="43" t="s">
        <v>20</v>
      </c>
      <c r="B8" s="87" t="s">
        <v>71</v>
      </c>
      <c r="C8" s="88"/>
      <c r="D8" s="89"/>
      <c r="E8" s="15"/>
      <c r="F8" s="44">
        <v>0.2</v>
      </c>
      <c r="G8" s="22">
        <f t="shared" si="0"/>
        <v>0</v>
      </c>
      <c r="H8" s="90"/>
      <c r="I8" s="90"/>
      <c r="J8" s="90"/>
      <c r="L8" s="3"/>
    </row>
    <row r="9" spans="1:12" s="2" customFormat="1" ht="28.5" customHeight="1" thickBot="1" x14ac:dyDescent="0.25">
      <c r="A9" s="43" t="s">
        <v>21</v>
      </c>
      <c r="B9" s="123" t="s">
        <v>48</v>
      </c>
      <c r="C9" s="124"/>
      <c r="D9" s="125"/>
      <c r="E9" s="55">
        <f>Noteneintrag!J29</f>
        <v>0</v>
      </c>
      <c r="F9" s="44">
        <v>0.2</v>
      </c>
      <c r="G9" s="22">
        <f t="shared" si="0"/>
        <v>0</v>
      </c>
      <c r="H9" s="90"/>
      <c r="I9" s="90"/>
      <c r="J9" s="90"/>
      <c r="L9" s="3"/>
    </row>
    <row r="10" spans="1:12" s="2" customFormat="1" ht="28.5" customHeight="1" thickTop="1" thickBot="1" x14ac:dyDescent="0.2">
      <c r="A10" s="14"/>
      <c r="B10" s="28"/>
      <c r="C10" s="28"/>
      <c r="D10" s="28"/>
      <c r="E10" s="28"/>
      <c r="F10" s="28"/>
      <c r="G10" s="47">
        <f>ROUND(SUM(G6:G9),2)</f>
        <v>0</v>
      </c>
      <c r="H10" s="126" t="s">
        <v>35</v>
      </c>
      <c r="I10" s="127"/>
      <c r="J10" s="40">
        <f>ROUND(SUM(G10/100),1)</f>
        <v>0</v>
      </c>
      <c r="L10" s="27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6"/>
      <c r="H11" s="17"/>
      <c r="I11" s="18"/>
      <c r="J11" s="16"/>
      <c r="L11" s="27"/>
    </row>
    <row r="12" spans="1:12" s="3" customFormat="1" ht="14.25" customHeight="1" x14ac:dyDescent="0.2">
      <c r="A12" s="30" t="s">
        <v>13</v>
      </c>
      <c r="B12" s="31"/>
      <c r="C12" s="31"/>
      <c r="D12" s="31"/>
      <c r="E12" s="31"/>
      <c r="F12" s="31"/>
      <c r="G12" s="32"/>
      <c r="H12" s="33"/>
      <c r="I12" s="33"/>
      <c r="J12" s="32"/>
      <c r="L12" s="2"/>
    </row>
    <row r="13" spans="1:12" s="27" customFormat="1" ht="14.25" customHeight="1" x14ac:dyDescent="0.2">
      <c r="A13" s="34"/>
      <c r="B13" s="31"/>
      <c r="C13" s="31"/>
      <c r="D13" s="31"/>
      <c r="E13" s="31"/>
      <c r="F13" s="31"/>
      <c r="G13" s="32"/>
      <c r="H13" s="33"/>
      <c r="I13" s="33"/>
      <c r="J13" s="32"/>
      <c r="L13" s="2"/>
    </row>
    <row r="14" spans="1:12" s="27" customFormat="1" ht="14.25" customHeight="1" x14ac:dyDescent="0.2">
      <c r="A14" s="34"/>
      <c r="B14" s="31"/>
      <c r="C14" s="31"/>
      <c r="D14" s="31"/>
      <c r="E14" s="31"/>
      <c r="F14" s="31"/>
      <c r="G14" s="32"/>
      <c r="H14" s="33"/>
      <c r="I14" s="33"/>
      <c r="J14" s="32"/>
      <c r="L14" s="2"/>
    </row>
    <row r="15" spans="1:12" s="2" customFormat="1" ht="36" customHeight="1" x14ac:dyDescent="0.2">
      <c r="A15" s="118" t="s">
        <v>47</v>
      </c>
      <c r="B15" s="119"/>
      <c r="C15" s="119"/>
      <c r="D15" s="119"/>
      <c r="E15" s="119"/>
      <c r="F15" s="119"/>
      <c r="G15" s="119"/>
      <c r="H15" s="119"/>
      <c r="I15" s="119"/>
      <c r="J15" s="119"/>
      <c r="L15" s="3"/>
    </row>
    <row r="16" spans="1:12" s="2" customFormat="1" ht="37.5" customHeight="1" x14ac:dyDescent="0.2">
      <c r="A16" s="35"/>
      <c r="L16" s="3"/>
    </row>
    <row r="17" spans="1:12" s="2" customFormat="1" ht="15" customHeight="1" x14ac:dyDescent="0.15">
      <c r="A17" s="93" t="s">
        <v>8</v>
      </c>
      <c r="B17" s="93"/>
      <c r="C17" s="93"/>
      <c r="D17" s="93"/>
      <c r="E17" s="93"/>
      <c r="F17" s="93"/>
      <c r="G17" s="93"/>
      <c r="H17" s="93"/>
      <c r="I17" s="93"/>
      <c r="J17" s="93"/>
      <c r="L17" s="27"/>
    </row>
    <row r="18" spans="1:12" s="3" customFormat="1" ht="12" customHeight="1" x14ac:dyDescent="0.2">
      <c r="A18" s="35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104" t="s">
        <v>9</v>
      </c>
      <c r="B19" s="104"/>
      <c r="C19" s="104"/>
      <c r="D19" s="48"/>
      <c r="E19" s="104" t="s">
        <v>23</v>
      </c>
      <c r="F19" s="104"/>
      <c r="G19" s="104"/>
      <c r="H19" s="104"/>
      <c r="I19" s="104"/>
      <c r="J19" s="49"/>
      <c r="L19" s="2"/>
    </row>
    <row r="20" spans="1:12" s="27" customFormat="1" ht="12.75" customHeight="1" x14ac:dyDescent="0.15">
      <c r="A20" s="104"/>
      <c r="B20" s="104"/>
      <c r="C20" s="104"/>
      <c r="D20" s="48"/>
      <c r="E20" s="104"/>
      <c r="F20" s="104"/>
      <c r="G20" s="104"/>
      <c r="H20" s="104"/>
      <c r="I20" s="104"/>
      <c r="J20" s="49"/>
      <c r="L20" s="2"/>
    </row>
    <row r="21" spans="1:12" s="2" customFormat="1" ht="48.75" customHeight="1" x14ac:dyDescent="0.2">
      <c r="A21" s="92"/>
      <c r="B21" s="92"/>
      <c r="C21" s="92"/>
      <c r="D21" s="52"/>
      <c r="E21" s="91"/>
      <c r="F21" s="91"/>
      <c r="G21" s="91"/>
      <c r="H21" s="91"/>
      <c r="I21" s="91"/>
      <c r="J21" s="53"/>
    </row>
    <row r="22" spans="1:12" s="2" customFormat="1" ht="27" customHeight="1" x14ac:dyDescent="0.2">
      <c r="A22" s="35"/>
      <c r="L22" s="31"/>
    </row>
    <row r="23" spans="1:12" s="2" customFormat="1" ht="15" customHeight="1" x14ac:dyDescent="0.15">
      <c r="A23" s="35"/>
    </row>
    <row r="24" spans="1:12" s="31" customFormat="1" ht="10.5" customHeight="1" x14ac:dyDescent="0.2">
      <c r="A24" s="35"/>
      <c r="B24" s="2"/>
      <c r="C24" s="2"/>
      <c r="D24" s="2"/>
      <c r="E24" s="2"/>
      <c r="F24" s="2"/>
      <c r="G24" s="2"/>
      <c r="H24" s="2"/>
      <c r="I24" s="2"/>
      <c r="J24" s="2"/>
    </row>
    <row r="25" spans="1:12" s="31" customFormat="1" ht="10.5" customHeight="1" x14ac:dyDescent="0.2">
      <c r="A25" s="35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5"/>
      <c r="L26" s="36"/>
    </row>
    <row r="27" spans="1:12" s="31" customFormat="1" ht="12.75" customHeight="1" x14ac:dyDescent="0.2">
      <c r="A27" s="35"/>
      <c r="B27" s="2"/>
      <c r="C27" s="2"/>
      <c r="D27" s="2"/>
      <c r="E27" s="2"/>
      <c r="F27" s="2"/>
      <c r="G27" s="2"/>
      <c r="H27" s="2"/>
      <c r="I27" s="2"/>
      <c r="J27" s="2"/>
      <c r="L27" s="24"/>
    </row>
    <row r="28" spans="1:12" s="31" customFormat="1" ht="12.75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37"/>
    </row>
    <row r="29" spans="1:12" s="31" customFormat="1" ht="12.75" customHeight="1" x14ac:dyDescent="0.2">
      <c r="A29" s="35"/>
      <c r="B29" s="2"/>
      <c r="C29" s="2"/>
      <c r="D29" s="2"/>
      <c r="E29" s="2"/>
      <c r="F29" s="2"/>
      <c r="G29" s="2"/>
      <c r="H29" s="2"/>
      <c r="I29" s="2"/>
      <c r="J29" s="2"/>
      <c r="L29" s="24"/>
    </row>
    <row r="30" spans="1:12" s="2" customFormat="1" ht="15" customHeight="1" x14ac:dyDescent="0.15">
      <c r="A30" s="35"/>
      <c r="L30" s="24"/>
    </row>
    <row r="31" spans="1:12" s="3" customFormat="1" ht="12" x14ac:dyDescent="0.2">
      <c r="A31" s="35"/>
      <c r="B31" s="2"/>
      <c r="C31" s="2"/>
      <c r="D31" s="2"/>
      <c r="E31" s="2"/>
      <c r="F31" s="2"/>
      <c r="G31" s="2"/>
      <c r="H31" s="2"/>
      <c r="I31" s="2"/>
      <c r="J31" s="2"/>
      <c r="L31" s="24"/>
    </row>
    <row r="32" spans="1:12" s="2" customFormat="1" ht="6.75" customHeight="1" x14ac:dyDescent="0.15">
      <c r="A32" s="35"/>
      <c r="L32" s="24"/>
    </row>
    <row r="33" spans="1:12" s="2" customFormat="1" ht="9" x14ac:dyDescent="0.15">
      <c r="A33" s="35"/>
      <c r="L33" s="24"/>
    </row>
    <row r="34" spans="1:12" s="2" customFormat="1" ht="12.75" customHeight="1" x14ac:dyDescent="0.15">
      <c r="A34" s="35"/>
      <c r="L34" s="24"/>
    </row>
    <row r="35" spans="1:12" s="2" customFormat="1" ht="33.75" customHeight="1" x14ac:dyDescent="0.15">
      <c r="A35" s="35"/>
      <c r="L35" s="24"/>
    </row>
    <row r="36" spans="1:12" s="2" customFormat="1" ht="9" x14ac:dyDescent="0.15">
      <c r="A36" s="35"/>
      <c r="L36" s="24"/>
    </row>
    <row r="37" spans="1:12" s="2" customFormat="1" ht="9" x14ac:dyDescent="0.15">
      <c r="A37" s="35"/>
      <c r="L37" s="24"/>
    </row>
    <row r="38" spans="1:12" s="2" customFormat="1" ht="9" x14ac:dyDescent="0.15">
      <c r="A38" s="35"/>
      <c r="L38" s="24"/>
    </row>
    <row r="39" spans="1:12" s="2" customFormat="1" ht="9" x14ac:dyDescent="0.15">
      <c r="A39" s="35"/>
      <c r="L39" s="24"/>
    </row>
    <row r="40" spans="1:12" s="2" customFormat="1" ht="9" x14ac:dyDescent="0.15">
      <c r="A40" s="35"/>
      <c r="L40" s="24"/>
    </row>
    <row r="41" spans="1:12" s="2" customFormat="1" ht="9" x14ac:dyDescent="0.15">
      <c r="A41" s="35"/>
      <c r="L41" s="24"/>
    </row>
    <row r="42" spans="1:12" s="2" customFormat="1" ht="9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9" x14ac:dyDescent="0.15">
      <c r="A44" s="35"/>
      <c r="L44" s="24"/>
    </row>
    <row r="45" spans="1:12" s="2" customFormat="1" ht="9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L50" s="24"/>
    </row>
    <row r="51" spans="1:12" s="2" customFormat="1" ht="9" x14ac:dyDescent="0.15">
      <c r="L51" s="24"/>
    </row>
    <row r="52" spans="1:12" s="2" customFormat="1" ht="9" x14ac:dyDescent="0.15">
      <c r="L52" s="24"/>
    </row>
    <row r="53" spans="1:12" s="2" customFormat="1" ht="9" x14ac:dyDescent="0.15">
      <c r="L53" s="24"/>
    </row>
    <row r="54" spans="1:12" s="2" customFormat="1" ht="9" x14ac:dyDescent="0.15">
      <c r="L54" s="24"/>
    </row>
    <row r="55" spans="1:12" s="2" customFormat="1" ht="9" x14ac:dyDescent="0.15">
      <c r="L55" s="24"/>
    </row>
    <row r="56" spans="1:12" s="2" customFormat="1" ht="9" x14ac:dyDescent="0.15">
      <c r="L56" s="24"/>
    </row>
    <row r="57" spans="1:12" s="2" customFormat="1" ht="9" x14ac:dyDescent="0.15">
      <c r="L57" s="24"/>
    </row>
    <row r="58" spans="1:12" s="2" customFormat="1" ht="9" x14ac:dyDescent="0.15">
      <c r="L58" s="24"/>
    </row>
    <row r="59" spans="1:12" s="2" customFormat="1" ht="9" x14ac:dyDescent="0.15"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x14ac:dyDescent="0.2">
      <c r="A162" s="31"/>
      <c r="B162"/>
      <c r="C162"/>
      <c r="D162"/>
      <c r="E162"/>
      <c r="F162"/>
      <c r="G162"/>
      <c r="H162"/>
      <c r="I162"/>
      <c r="J162"/>
      <c r="L162" s="24"/>
    </row>
    <row r="163" spans="1:12" s="2" customFormat="1" x14ac:dyDescent="0.2">
      <c r="A163" s="31"/>
      <c r="B163"/>
      <c r="C163"/>
      <c r="D163"/>
      <c r="E163"/>
      <c r="F163"/>
      <c r="G163"/>
      <c r="H163"/>
      <c r="I163"/>
      <c r="J163"/>
      <c r="L163" s="24"/>
    </row>
    <row r="164" spans="1:12" s="2" customFormat="1" x14ac:dyDescent="0.2">
      <c r="A164" s="31"/>
      <c r="B164"/>
      <c r="C164"/>
      <c r="D164"/>
      <c r="E164"/>
      <c r="F164"/>
      <c r="G164"/>
      <c r="H164"/>
      <c r="I164"/>
      <c r="J164"/>
      <c r="L164" s="24"/>
    </row>
    <row r="165" spans="1:12" s="2" customFormat="1" x14ac:dyDescent="0.2">
      <c r="A165" s="31"/>
      <c r="B165"/>
      <c r="C165"/>
      <c r="D165"/>
      <c r="E165"/>
      <c r="F165"/>
      <c r="G165"/>
      <c r="H165"/>
      <c r="I165"/>
      <c r="J165"/>
      <c r="L165" s="24"/>
    </row>
    <row r="166" spans="1:12" s="2" customFormat="1" x14ac:dyDescent="0.2">
      <c r="A166" s="31"/>
      <c r="B166"/>
      <c r="C166"/>
      <c r="D166"/>
      <c r="E166"/>
      <c r="F166"/>
      <c r="G166"/>
      <c r="H166"/>
      <c r="I166"/>
      <c r="J166"/>
      <c r="L166" s="24"/>
    </row>
    <row r="167" spans="1:12" s="2" customFormat="1" x14ac:dyDescent="0.2">
      <c r="A167" s="31"/>
      <c r="B167"/>
      <c r="C167"/>
      <c r="D167"/>
      <c r="E167"/>
      <c r="F167"/>
      <c r="G167"/>
      <c r="H167"/>
      <c r="I167"/>
      <c r="J167"/>
      <c r="L167" s="24"/>
    </row>
    <row r="168" spans="1:12" s="2" customFormat="1" x14ac:dyDescent="0.2">
      <c r="A168" s="31"/>
      <c r="B168"/>
      <c r="C168"/>
      <c r="D168"/>
      <c r="E168"/>
      <c r="F168"/>
      <c r="G168"/>
      <c r="H168"/>
      <c r="I168"/>
      <c r="J168"/>
      <c r="L168" s="24"/>
    </row>
    <row r="169" spans="1:12" s="2" customFormat="1" x14ac:dyDescent="0.2">
      <c r="A169" s="31"/>
      <c r="B169"/>
      <c r="C169"/>
      <c r="D169"/>
      <c r="E169"/>
      <c r="F169"/>
      <c r="G169"/>
      <c r="H169"/>
      <c r="I169"/>
      <c r="J169"/>
      <c r="L169" s="24"/>
    </row>
    <row r="170" spans="1:12" s="2" customFormat="1" x14ac:dyDescent="0.2">
      <c r="A170" s="31"/>
      <c r="B170"/>
      <c r="C170"/>
      <c r="D170"/>
      <c r="E170"/>
      <c r="F170"/>
      <c r="G170"/>
      <c r="H170"/>
      <c r="I170"/>
      <c r="J170"/>
      <c r="L170" s="24"/>
    </row>
    <row r="171" spans="1:12" s="2" customFormat="1" x14ac:dyDescent="0.2">
      <c r="A171" s="31"/>
      <c r="B171"/>
      <c r="C171"/>
      <c r="D171"/>
      <c r="E171"/>
      <c r="F171"/>
      <c r="G171"/>
      <c r="H171"/>
      <c r="I171"/>
      <c r="J171"/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38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38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38"/>
    </row>
  </sheetData>
  <sheetProtection algorithmName="SHA-512" hashValue="6a/yxRPdlbL8bQHrTVBM1Bk3ano6XVrV+OyJz4LtggPTBNYjt5/zx0iCaRMK0v2RkFx4ZYD95bOG/8NzwKSFYg==" saltValue="pOS3ak8awPXImdfMTHOkHg==" spinCount="100000" sheet="1" objects="1" scenarios="1"/>
  <mergeCells count="20">
    <mergeCell ref="H8:J8"/>
    <mergeCell ref="B9:D9"/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</mergeCells>
  <dataValidations count="1">
    <dataValidation type="decimal" operator="lessThanOrEqual" allowBlank="1" showInputMessage="1" showErrorMessage="1" sqref="E8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2016-02-03T09:56:57Z</cp:lastPrinted>
  <dcterms:created xsi:type="dcterms:W3CDTF">2006-01-30T14:36:36Z</dcterms:created>
  <dcterms:modified xsi:type="dcterms:W3CDTF">2023-12-29T08:47:35Z</dcterms:modified>
</cp:coreProperties>
</file>